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B410D933-D8CA-4130-A1D0-9342A76620CA}" xr6:coauthVersionLast="47" xr6:coauthVersionMax="47" xr10:uidLastSave="{00000000-0000-0000-0000-000000000000}"/>
  <workbookProtection workbookAlgorithmName="SHA-512" workbookHashValue="4XgLumxGAYkQQVeRGvLavy+iKiJaxjxzixaP7ewf80wByq7UaDBggy/QfW5g+mil+9otvgYhrCx4ll9m+fzBTA==" workbookSaltValue="uVgNJwVC1rFIUMypdrrfJw==" workbookSpinCount="100000" lockStructure="1"/>
  <bookViews>
    <workbookView xWindow="-120" yWindow="-120" windowWidth="20730" windowHeight="11160" xr2:uid="{00000000-000D-0000-FFFF-FFFF00000000}"/>
  </bookViews>
  <sheets>
    <sheet name="入力用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F7" i="2" s="1"/>
  <c r="D6" i="2"/>
  <c r="D4" i="2" s="1"/>
  <c r="D5" i="2"/>
  <c r="G7" i="2" l="1"/>
  <c r="F9" i="2" s="1"/>
  <c r="E13" i="1" s="1"/>
</calcChain>
</file>

<file path=xl/sharedStrings.xml><?xml version="1.0" encoding="utf-8"?>
<sst xmlns="http://schemas.openxmlformats.org/spreadsheetml/2006/main" count="46" uniqueCount="45">
  <si>
    <t>生年月日</t>
    <rPh sb="0" eb="2">
      <t>セイネン</t>
    </rPh>
    <rPh sb="2" eb="4">
      <t>ガッピ</t>
    </rPh>
    <phoneticPr fontId="1"/>
  </si>
  <si>
    <t>事業所名</t>
    <rPh sb="0" eb="3">
      <t>ジギョウショ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</si>
  <si>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</si>
  <si>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電話番号</t>
    <rPh sb="0" eb="2">
      <t>デンワ</t>
    </rPh>
    <rPh sb="2" eb="4">
      <t>バンゴウ</t>
    </rPh>
    <phoneticPr fontId="1"/>
  </si>
  <si>
    <t>担当者所属</t>
    <rPh sb="0" eb="3">
      <t>タントウシャ</t>
    </rPh>
    <rPh sb="3" eb="5">
      <t>ショゾクシメイ</t>
    </rPh>
    <phoneticPr fontId="1"/>
  </si>
  <si>
    <t>メールアドレス</t>
  </si>
  <si>
    <t>担当者氏名</t>
    <rPh sb="0" eb="3">
      <t>タントウシャ</t>
    </rPh>
    <rPh sb="3" eb="5">
      <t>シメイ</t>
    </rPh>
    <phoneticPr fontId="1"/>
  </si>
  <si>
    <t>諏訪商工会議所</t>
    <rPh sb="0" eb="7">
      <t>スワショウコウカイギショ</t>
    </rPh>
    <phoneticPr fontId="2"/>
  </si>
  <si>
    <t>No.</t>
    <phoneticPr fontId="2"/>
  </si>
  <si>
    <t>会員番号：</t>
    <rPh sb="0" eb="2">
      <t>カイイン</t>
    </rPh>
    <rPh sb="2" eb="4">
      <t>バンゴウ</t>
    </rPh>
    <phoneticPr fontId="2"/>
  </si>
  <si>
    <t>例</t>
    <rPh sb="0" eb="1">
      <t>レイ</t>
    </rPh>
    <phoneticPr fontId="2"/>
  </si>
  <si>
    <t>諏訪市</t>
    <rPh sb="0" eb="3">
      <t>スワシ</t>
    </rPh>
    <phoneticPr fontId="2"/>
  </si>
  <si>
    <t>番地以下</t>
    <phoneticPr fontId="2"/>
  </si>
  <si>
    <t>市町村名</t>
    <phoneticPr fontId="2"/>
  </si>
  <si>
    <t>氏名</t>
    <phoneticPr fontId="2"/>
  </si>
  <si>
    <t>ふりがな</t>
    <phoneticPr fontId="2"/>
  </si>
  <si>
    <t>申請予定者</t>
    <rPh sb="0" eb="2">
      <t>シンセイ</t>
    </rPh>
    <rPh sb="2" eb="5">
      <t>ヨテイシャ</t>
    </rPh>
    <phoneticPr fontId="1"/>
  </si>
  <si>
    <t>氏名</t>
    <rPh sb="0" eb="2">
      <t>シメイ</t>
    </rPh>
    <phoneticPr fontId="1"/>
  </si>
  <si>
    <t>小和田南14-7</t>
    <rPh sb="0" eb="3">
      <t>コワタ</t>
    </rPh>
    <rPh sb="3" eb="4">
      <t>ミナミ</t>
    </rPh>
    <phoneticPr fontId="2"/>
  </si>
  <si>
    <t>住民登録(住民票がある)住所</t>
    <phoneticPr fontId="2"/>
  </si>
  <si>
    <t>【事務局使用欄】</t>
    <rPh sb="1" eb="4">
      <t>ジムキョク</t>
    </rPh>
    <rPh sb="4" eb="6">
      <t>シヨウ</t>
    </rPh>
    <rPh sb="6" eb="7">
      <t>ラン</t>
    </rPh>
    <phoneticPr fontId="2"/>
  </si>
  <si>
    <t>長野県諏訪市小和田南14-7</t>
    <rPh sb="0" eb="3">
      <t>ナガノケン</t>
    </rPh>
    <rPh sb="3" eb="6">
      <t>スワシ</t>
    </rPh>
    <rPh sb="6" eb="9">
      <t>コワタ</t>
    </rPh>
    <rPh sb="9" eb="10">
      <t>ミナミ</t>
    </rPh>
    <phoneticPr fontId="2"/>
  </si>
  <si>
    <t>〒392-8555</t>
    <phoneticPr fontId="2"/>
  </si>
  <si>
    <t>TEL．0266-52-2155</t>
    <phoneticPr fontId="2"/>
  </si>
  <si>
    <t>諏訪　太郎</t>
    <rPh sb="0" eb="2">
      <t>スワ</t>
    </rPh>
    <rPh sb="3" eb="5">
      <t>タロウ</t>
    </rPh>
    <phoneticPr fontId="2"/>
  </si>
  <si>
    <t>【提出先】</t>
    <rPh sb="1" eb="3">
      <t>テイシュツ</t>
    </rPh>
    <rPh sb="3" eb="4">
      <t>サキ</t>
    </rPh>
    <phoneticPr fontId="2"/>
  </si>
  <si>
    <t>すわ　たろう</t>
    <phoneticPr fontId="2"/>
  </si>
  <si>
    <t>空白</t>
    <rPh sb="0" eb="2">
      <t>クウハク</t>
    </rPh>
    <phoneticPr fontId="2"/>
  </si>
  <si>
    <t>諏訪市以外</t>
    <rPh sb="0" eb="3">
      <t>スワシ</t>
    </rPh>
    <rPh sb="3" eb="5">
      <t>イガイ</t>
    </rPh>
    <phoneticPr fontId="2"/>
  </si>
  <si>
    <t>名</t>
    <rPh sb="0" eb="1">
      <t>メイ</t>
    </rPh>
    <phoneticPr fontId="2"/>
  </si>
  <si>
    <t xml:space="preserve">市内人数 </t>
    <rPh sb="0" eb="2">
      <t>シナイ</t>
    </rPh>
    <rPh sb="2" eb="4">
      <t>ニンズウ</t>
    </rPh>
    <phoneticPr fontId="2"/>
  </si>
  <si>
    <t xml:space="preserve">市外人数 </t>
    <rPh sb="0" eb="2">
      <t>シガイ</t>
    </rPh>
    <rPh sb="2" eb="4">
      <t>ニンズウ</t>
    </rPh>
    <phoneticPr fontId="2"/>
  </si>
  <si>
    <t>●会社情報</t>
    <rPh sb="1" eb="3">
      <t>カイシャ</t>
    </rPh>
    <rPh sb="3" eb="5">
      <t>ジョウホウ</t>
    </rPh>
    <phoneticPr fontId="2"/>
  </si>
  <si>
    <t>●申請予定者情報</t>
    <rPh sb="1" eb="3">
      <t>シンセイ</t>
    </rPh>
    <rPh sb="3" eb="5">
      <t>ヨテイ</t>
    </rPh>
    <rPh sb="5" eb="6">
      <t>シャ</t>
    </rPh>
    <rPh sb="6" eb="8">
      <t>ジョウホウ</t>
    </rPh>
    <phoneticPr fontId="2"/>
  </si>
  <si>
    <t>例）12月16日（金）
　　9時～13時30分</t>
    <rPh sb="0" eb="1">
      <t>レイ</t>
    </rPh>
    <rPh sb="4" eb="5">
      <t>ガツ</t>
    </rPh>
    <rPh sb="7" eb="8">
      <t>ニチ</t>
    </rPh>
    <rPh sb="9" eb="10">
      <t>キン</t>
    </rPh>
    <rPh sb="15" eb="16">
      <t>ジ</t>
    </rPh>
    <rPh sb="19" eb="20">
      <t>ジ</t>
    </rPh>
    <rPh sb="22" eb="23">
      <t>フン</t>
    </rPh>
    <phoneticPr fontId="2"/>
  </si>
  <si>
    <t>●希望日時</t>
    <rPh sb="1" eb="3">
      <t>キボウ</t>
    </rPh>
    <rPh sb="3" eb="5">
      <t>ニチジ</t>
    </rPh>
    <phoneticPr fontId="2"/>
  </si>
  <si>
    <t>マイナンバーカード出張申請　申込書</t>
    <rPh sb="9" eb="11">
      <t>シュッチョウ</t>
    </rPh>
    <rPh sb="11" eb="13">
      <t>シンセイ</t>
    </rPh>
    <rPh sb="14" eb="17">
      <t>モウシコミショ</t>
    </rPh>
    <phoneticPr fontId="1"/>
  </si>
  <si>
    <t>マイナンバーカード訪問申請を予定している役員・従業員等を報告し、出張申請を申し込みます。</t>
    <rPh sb="9" eb="11">
      <t>ホウモン</t>
    </rPh>
    <rPh sb="11" eb="13">
      <t>シンセイ</t>
    </rPh>
    <rPh sb="14" eb="16">
      <t>ヨテイ</t>
    </rPh>
    <rPh sb="20" eb="22">
      <t>ヤクイン</t>
    </rPh>
    <rPh sb="23" eb="26">
      <t>ジュウギョウイン</t>
    </rPh>
    <rPh sb="26" eb="27">
      <t>ナド</t>
    </rPh>
    <rPh sb="28" eb="30">
      <t>ホウコク</t>
    </rPh>
    <rPh sb="32" eb="34">
      <t>シュッチョウ</t>
    </rPh>
    <rPh sb="34" eb="36">
      <t>シンセイ</t>
    </rPh>
    <rPh sb="37" eb="38">
      <t>モウ</t>
    </rPh>
    <rPh sb="39" eb="40">
      <t>コ</t>
    </rPh>
    <phoneticPr fontId="1"/>
  </si>
  <si>
    <t>第１
希望</t>
    <rPh sb="0" eb="1">
      <t>ダイ</t>
    </rPh>
    <rPh sb="3" eb="5">
      <t>キボウ</t>
    </rPh>
    <phoneticPr fontId="2"/>
  </si>
  <si>
    <t>第２
希望</t>
    <rPh sb="0" eb="1">
      <t>ダイ</t>
    </rPh>
    <rPh sb="3" eb="5">
      <t>キボウ</t>
    </rPh>
    <phoneticPr fontId="2"/>
  </si>
  <si>
    <t>第３
希望</t>
    <rPh sb="0" eb="1">
      <t>ダイ</t>
    </rPh>
    <rPh sb="3" eb="5">
      <t>キボウ</t>
    </rPh>
    <phoneticPr fontId="2"/>
  </si>
  <si>
    <t>第４
希望</t>
    <rPh sb="0" eb="1">
      <t>ダイ</t>
    </rPh>
    <rPh sb="3" eb="5">
      <t>キボウ</t>
    </rPh>
    <phoneticPr fontId="2"/>
  </si>
  <si>
    <t>第５
希望</t>
    <rPh sb="0" eb="1">
      <t>ダイ</t>
    </rPh>
    <rPh sb="3" eb="5">
      <t>キボウ</t>
    </rPh>
    <phoneticPr fontId="2"/>
  </si>
  <si>
    <r>
      <rPr>
        <b/>
        <sz val="11"/>
        <color theme="1"/>
        <rFont val="BIZ UD明朝 Medium"/>
        <family val="1"/>
        <charset val="128"/>
      </rPr>
      <t>令和5年2月28日(火)</t>
    </r>
    <r>
      <rPr>
        <sz val="11"/>
        <color theme="1"/>
        <rFont val="BIZ UD明朝 Medium"/>
        <family val="1"/>
        <charset val="128"/>
      </rPr>
      <t>までの日程をご記入ください↑</t>
    </r>
    <rPh sb="0" eb="2">
      <t>レイワ</t>
    </rPh>
    <rPh sb="15" eb="17">
      <t>ニッテイ</t>
    </rPh>
    <phoneticPr fontId="2"/>
  </si>
  <si>
    <t>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</si>
</sst>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担当：&quot;@"/>
    <numFmt numFmtId="177" formatCode="[$]ggge&quot;年&quot;m&quot;月&quot;d&quot;日&quot;;@" x16r2:formatCode16="[$-ja-JP-x-gannen,80]ggge&quot;年&quot;m&quot;月&quot;d&quot;日&quot;;@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明朝 Medium"/>
      <family val="1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明朝 Medium"/>
      <family val="1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明朝 Medium"/>
      <family val="1"/>
      <charset val="128"/>
    </font>
    <font>
      <sz val="12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6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5" fillId="0" borderId="0" xfId="0" applyFont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0" fillId="0" borderId="19" xfId="0" applyFont="1" applyBorder="1" applyAlignment="1">
      <alignment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>
      <alignment horizontal="right"/>
    </xf>
    <xf numFmtId="0" fontId="3" fillId="0" borderId="0" xfId="0" applyFont="1" applyAlignment="1">
      <alignment horizontal="right" vertical="top" wrapTex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numFmt numFmtId="178" formatCode="&quot;　　月　　日　　（）　　時　　分～　時　分&quot;"/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showRowColHeaders="0" tabSelected="1" showRuler="0" view="pageLayout" topLeftCell="A24" zoomScaleNormal="85" workbookViewId="0">
      <selection activeCell="D6" sqref="D6:E6"/>
    </sheetView>
  </sheetViews>
  <sheetFormatPr defaultRowHeight="18" customHeight="1"/>
  <cols>
    <col min="1" max="1" width="1.375" style="3" customWidth="1"/>
    <col min="2" max="2" width="5.125" style="1" customWidth="1"/>
    <col min="3" max="3" width="17.375" style="1" customWidth="1"/>
    <col min="4" max="4" width="23.5" style="1" bestFit="1" customWidth="1"/>
    <col min="5" max="5" width="15.875" style="1" customWidth="1"/>
    <col min="6" max="6" width="9" style="1" customWidth="1"/>
    <col min="7" max="7" width="19.125" style="1" customWidth="1"/>
    <col min="8" max="16384" width="9" style="3"/>
  </cols>
  <sheetData>
    <row r="1" spans="2:7" s="1" customFormat="1" ht="17.25" customHeight="1">
      <c r="B1" s="5" t="s">
        <v>36</v>
      </c>
      <c r="C1" s="4"/>
      <c r="D1" s="4"/>
      <c r="E1" s="4"/>
      <c r="F1" s="4"/>
      <c r="G1" s="4"/>
    </row>
    <row r="2" spans="2:7" s="1" customFormat="1" ht="15" customHeight="1">
      <c r="B2" s="2"/>
      <c r="C2" s="2"/>
    </row>
    <row r="3" spans="2:7" s="1" customFormat="1" ht="18" customHeight="1">
      <c r="B3" s="2" t="s">
        <v>37</v>
      </c>
      <c r="C3" s="3"/>
    </row>
    <row r="4" spans="2:7" s="1" customFormat="1" ht="15" customHeight="1"/>
    <row r="5" spans="2:7" ht="18" customHeight="1">
      <c r="B5" s="19" t="s">
        <v>32</v>
      </c>
      <c r="G5" s="19" t="s">
        <v>35</v>
      </c>
    </row>
    <row r="6" spans="2:7" ht="31.35" customHeight="1">
      <c r="B6" s="6" t="s">
        <v>1</v>
      </c>
      <c r="C6" s="7"/>
      <c r="D6" s="35"/>
      <c r="E6" s="35"/>
      <c r="F6" s="32"/>
      <c r="G6" s="33" t="s">
        <v>34</v>
      </c>
    </row>
    <row r="7" spans="2:7" ht="31.35" customHeight="1">
      <c r="B7" s="6" t="s">
        <v>2</v>
      </c>
      <c r="C7" s="7"/>
      <c r="D7" s="35"/>
      <c r="E7" s="35"/>
      <c r="F7" s="21" t="s">
        <v>38</v>
      </c>
      <c r="G7" s="31"/>
    </row>
    <row r="8" spans="2:7" ht="31.35" customHeight="1">
      <c r="B8" s="6" t="s">
        <v>3</v>
      </c>
      <c r="C8" s="7"/>
      <c r="D8" s="35"/>
      <c r="E8" s="35"/>
      <c r="F8" s="21" t="s">
        <v>39</v>
      </c>
      <c r="G8" s="31"/>
    </row>
    <row r="9" spans="2:7" ht="31.35" customHeight="1">
      <c r="B9" s="6" t="s">
        <v>6</v>
      </c>
      <c r="C9" s="7"/>
      <c r="D9" s="35"/>
      <c r="E9" s="35"/>
      <c r="F9" s="21" t="s">
        <v>40</v>
      </c>
      <c r="G9" s="31"/>
    </row>
    <row r="10" spans="2:7" ht="31.35" customHeight="1">
      <c r="B10" s="6" t="s">
        <v>4</v>
      </c>
      <c r="C10" s="7"/>
      <c r="D10" s="35"/>
      <c r="E10" s="35"/>
      <c r="F10" s="21" t="s">
        <v>41</v>
      </c>
      <c r="G10" s="31"/>
    </row>
    <row r="11" spans="2:7" ht="31.35" customHeight="1">
      <c r="B11" s="6" t="s">
        <v>5</v>
      </c>
      <c r="C11" s="7"/>
      <c r="D11" s="35"/>
      <c r="E11" s="35"/>
      <c r="F11" s="21" t="s">
        <v>42</v>
      </c>
      <c r="G11" s="31"/>
    </row>
    <row r="12" spans="2:7" ht="15.75" customHeight="1">
      <c r="D12" s="52" t="s">
        <v>43</v>
      </c>
      <c r="E12" s="52"/>
      <c r="F12" s="52"/>
      <c r="G12" s="52"/>
    </row>
    <row r="13" spans="2:7" ht="18" customHeight="1">
      <c r="B13" s="19" t="s">
        <v>33</v>
      </c>
      <c r="E13" s="51" t="str">
        <f>Sheet1!F9</f>
        <v>(市内人数  　 名、市外人数  　 名)</v>
      </c>
      <c r="F13" s="51"/>
      <c r="G13" s="51"/>
    </row>
    <row r="14" spans="2:7" ht="13.5">
      <c r="B14" s="38" t="s">
        <v>8</v>
      </c>
      <c r="C14" s="11" t="s">
        <v>16</v>
      </c>
      <c r="D14" s="11" t="s">
        <v>17</v>
      </c>
      <c r="E14" s="40" t="s">
        <v>0</v>
      </c>
      <c r="F14" s="36" t="s">
        <v>19</v>
      </c>
      <c r="G14" s="37"/>
    </row>
    <row r="15" spans="2:7" ht="13.5">
      <c r="B15" s="39"/>
      <c r="C15" s="12" t="s">
        <v>14</v>
      </c>
      <c r="D15" s="12" t="s">
        <v>15</v>
      </c>
      <c r="E15" s="41"/>
      <c r="F15" s="15" t="s">
        <v>13</v>
      </c>
      <c r="G15" s="16" t="s">
        <v>12</v>
      </c>
    </row>
    <row r="16" spans="2:7" ht="18.75" customHeight="1">
      <c r="B16" s="13" t="s">
        <v>10</v>
      </c>
      <c r="C16" s="17" t="s">
        <v>24</v>
      </c>
      <c r="D16" s="17" t="s">
        <v>26</v>
      </c>
      <c r="E16" s="18">
        <v>37561</v>
      </c>
      <c r="F16" s="17" t="s">
        <v>11</v>
      </c>
      <c r="G16" s="17" t="s">
        <v>18</v>
      </c>
    </row>
    <row r="17" spans="1:7" ht="31.35" customHeight="1">
      <c r="B17" s="14">
        <v>1</v>
      </c>
      <c r="C17" s="8"/>
      <c r="D17" s="8"/>
      <c r="E17" s="34"/>
      <c r="F17" s="8"/>
      <c r="G17" s="8"/>
    </row>
    <row r="18" spans="1:7" ht="31.35" customHeight="1">
      <c r="B18" s="14">
        <v>2</v>
      </c>
      <c r="C18" s="8"/>
      <c r="D18" s="8"/>
      <c r="E18" s="34"/>
      <c r="F18" s="8"/>
      <c r="G18" s="8"/>
    </row>
    <row r="19" spans="1:7" ht="31.35" customHeight="1">
      <c r="B19" s="14">
        <v>3</v>
      </c>
      <c r="C19" s="8"/>
      <c r="D19" s="8"/>
      <c r="E19" s="34"/>
      <c r="F19" s="8"/>
      <c r="G19" s="8"/>
    </row>
    <row r="20" spans="1:7" ht="31.35" customHeight="1">
      <c r="B20" s="14">
        <v>4</v>
      </c>
      <c r="C20" s="8"/>
      <c r="D20" s="8"/>
      <c r="E20" s="34"/>
      <c r="F20" s="8"/>
      <c r="G20" s="8"/>
    </row>
    <row r="21" spans="1:7" ht="31.35" customHeight="1">
      <c r="B21" s="14">
        <v>5</v>
      </c>
      <c r="C21" s="8"/>
      <c r="D21" s="8"/>
      <c r="E21" s="34"/>
      <c r="F21" s="8"/>
      <c r="G21" s="8"/>
    </row>
    <row r="22" spans="1:7" ht="31.35" customHeight="1">
      <c r="B22" s="14">
        <v>6</v>
      </c>
      <c r="C22" s="8"/>
      <c r="D22" s="8"/>
      <c r="E22" s="34"/>
      <c r="F22" s="8"/>
      <c r="G22" s="8"/>
    </row>
    <row r="23" spans="1:7" ht="31.35" customHeight="1">
      <c r="B23" s="14">
        <v>7</v>
      </c>
      <c r="C23" s="8"/>
      <c r="D23" s="8"/>
      <c r="E23" s="34"/>
      <c r="F23" s="8"/>
      <c r="G23" s="8"/>
    </row>
    <row r="24" spans="1:7" ht="31.35" customHeight="1">
      <c r="B24" s="14">
        <v>8</v>
      </c>
      <c r="C24" s="8"/>
      <c r="D24" s="8"/>
      <c r="E24" s="34"/>
      <c r="F24" s="8"/>
      <c r="G24" s="8"/>
    </row>
    <row r="25" spans="1:7" ht="31.35" customHeight="1">
      <c r="B25" s="14">
        <v>9</v>
      </c>
      <c r="C25" s="8"/>
      <c r="D25" s="8"/>
      <c r="E25" s="34"/>
      <c r="F25" s="8"/>
      <c r="G25" s="8"/>
    </row>
    <row r="26" spans="1:7" ht="31.35" customHeight="1">
      <c r="B26" s="14">
        <v>10</v>
      </c>
      <c r="C26" s="8"/>
      <c r="D26" s="8"/>
      <c r="E26" s="34"/>
      <c r="F26" s="8"/>
      <c r="G26" s="8"/>
    </row>
    <row r="27" spans="1:7" s="22" customFormat="1" ht="19.5" customHeight="1">
      <c r="A27" s="23"/>
      <c r="B27" s="24"/>
      <c r="C27" s="24"/>
      <c r="D27" s="24"/>
      <c r="E27" s="24"/>
      <c r="F27" s="30"/>
      <c r="G27" s="30"/>
    </row>
    <row r="28" spans="1:7" s="22" customFormat="1" ht="19.5" customHeight="1">
      <c r="B28" s="25"/>
      <c r="C28" s="26" t="s">
        <v>25</v>
      </c>
      <c r="D28" s="25"/>
      <c r="E28" s="25" t="s">
        <v>20</v>
      </c>
      <c r="F28" s="25"/>
      <c r="G28" s="25"/>
    </row>
    <row r="29" spans="1:7" s="22" customFormat="1" ht="18" customHeight="1">
      <c r="B29" s="25"/>
      <c r="C29" s="27" t="s">
        <v>7</v>
      </c>
      <c r="D29" s="25"/>
      <c r="E29" s="28" t="s">
        <v>9</v>
      </c>
      <c r="F29" s="29"/>
      <c r="G29" s="25"/>
    </row>
    <row r="30" spans="1:7" ht="17.25" customHeight="1">
      <c r="C30" s="10" t="s">
        <v>44</v>
      </c>
      <c r="D30" s="9"/>
      <c r="E30" s="42"/>
      <c r="F30" s="43"/>
      <c r="G30" s="44"/>
    </row>
    <row r="31" spans="1:7" ht="14.25" customHeight="1">
      <c r="C31" s="2" t="s">
        <v>22</v>
      </c>
      <c r="E31" s="45"/>
      <c r="F31" s="46"/>
      <c r="G31" s="47"/>
    </row>
    <row r="32" spans="1:7" ht="14.25" customHeight="1">
      <c r="C32" s="3" t="s">
        <v>21</v>
      </c>
      <c r="E32" s="45"/>
      <c r="F32" s="46"/>
      <c r="G32" s="47"/>
    </row>
    <row r="33" spans="3:7" ht="14.25" customHeight="1">
      <c r="C33" s="2" t="s">
        <v>23</v>
      </c>
      <c r="E33" s="45"/>
      <c r="F33" s="46"/>
      <c r="G33" s="47"/>
    </row>
    <row r="34" spans="3:7" ht="14.25" customHeight="1">
      <c r="C34" s="2"/>
      <c r="E34" s="48"/>
      <c r="F34" s="49"/>
      <c r="G34" s="50"/>
    </row>
  </sheetData>
  <sheetProtection algorithmName="SHA-512" hashValue="zycUrivEFLxnNP/cuwL2ZhZAWURvgtR5EiaLvQAg09UxKhyb4aiRO5nNjTwTRYyGo/wcvjmYL6NVpSZMA4ZcgA==" saltValue="PU0jgG5SWPllFnweEaqJbQ==" spinCount="100000" sheet="1" selectLockedCells="1"/>
  <mergeCells count="12">
    <mergeCell ref="D11:E11"/>
    <mergeCell ref="F14:G14"/>
    <mergeCell ref="B14:B15"/>
    <mergeCell ref="E14:E15"/>
    <mergeCell ref="E30:G34"/>
    <mergeCell ref="E13:G13"/>
    <mergeCell ref="D12:G12"/>
    <mergeCell ref="D6:E6"/>
    <mergeCell ref="D7:E7"/>
    <mergeCell ref="D8:E8"/>
    <mergeCell ref="D9:E9"/>
    <mergeCell ref="D10:E10"/>
  </mergeCells>
  <phoneticPr fontId="2"/>
  <conditionalFormatting sqref="D6:E11">
    <cfRule type="containsBlanks" dxfId="4" priority="5">
      <formula>LEN(TRIM(D6))=0</formula>
    </cfRule>
  </conditionalFormatting>
  <conditionalFormatting sqref="C17:G26">
    <cfRule type="containsBlanks" dxfId="3" priority="4">
      <formula>LEN(TRIM(C17))=0</formula>
    </cfRule>
  </conditionalFormatting>
  <conditionalFormatting sqref="G7:G11">
    <cfRule type="containsBlanks" dxfId="2" priority="3">
      <formula>LEN(TRIM(G7))=0</formula>
    </cfRule>
  </conditionalFormatting>
  <conditionalFormatting sqref="G7">
    <cfRule type="containsBlanks" dxfId="1" priority="2">
      <formula>LEN(TRIM(G7))=0</formula>
    </cfRule>
  </conditionalFormatting>
  <conditionalFormatting sqref="F29">
    <cfRule type="containsBlanks" dxfId="0" priority="1">
      <formula>LEN(TRIM(F29))=0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158D-355D-4863-A213-ECC0974E4B1A}">
  <dimension ref="C3:G9"/>
  <sheetViews>
    <sheetView workbookViewId="0">
      <selection activeCell="F11" sqref="F11"/>
    </sheetView>
  </sheetViews>
  <sheetFormatPr defaultRowHeight="18.75"/>
  <cols>
    <col min="3" max="3" width="13" bestFit="1" customWidth="1"/>
    <col min="6" max="6" width="29.5" bestFit="1" customWidth="1"/>
    <col min="7" max="7" width="13.875" bestFit="1" customWidth="1"/>
    <col min="8" max="8" width="3.375" bestFit="1" customWidth="1"/>
  </cols>
  <sheetData>
    <row r="3" spans="3:7">
      <c r="C3" t="s">
        <v>30</v>
      </c>
      <c r="D3" t="str">
        <f>IF(COUNTIF(入力用!$F$17:$F$26,"諏訪市")=0," 　 ",COUNTIF(入力用!$F$17:$F$26,"諏訪市"))</f>
        <v xml:space="preserve"> 　 </v>
      </c>
      <c r="E3" t="s">
        <v>29</v>
      </c>
    </row>
    <row r="4" spans="3:7">
      <c r="C4" t="s">
        <v>31</v>
      </c>
      <c r="D4" t="str">
        <f>IF(D6-D5=0," 　 ",D6-D5)</f>
        <v xml:space="preserve"> 　 </v>
      </c>
      <c r="E4" t="s">
        <v>29</v>
      </c>
    </row>
    <row r="5" spans="3:7">
      <c r="C5" t="s">
        <v>27</v>
      </c>
      <c r="D5">
        <f>COUNTIF(入力用!$F$17:$F$26,"")</f>
        <v>10</v>
      </c>
    </row>
    <row r="6" spans="3:7">
      <c r="C6" t="s">
        <v>28</v>
      </c>
      <c r="D6">
        <f>COUNTIF(入力用!$F$17:$F$26,"&lt;&gt;諏訪市")</f>
        <v>10</v>
      </c>
    </row>
    <row r="7" spans="3:7" ht="15.75" customHeight="1">
      <c r="F7" s="20" t="str">
        <f>C3&amp;D3&amp;E3</f>
        <v>市内人数  　 名</v>
      </c>
      <c r="G7" s="20" t="str">
        <f>C4&amp;D4&amp;E4</f>
        <v>市外人数  　 名</v>
      </c>
    </row>
    <row r="8" spans="3:7" ht="15.75" customHeight="1"/>
    <row r="9" spans="3:7">
      <c r="F9" t="str">
        <f>"("&amp;F7&amp;"、"&amp;G7&amp;")"</f>
        <v>(市内人数  　 名、市外人数  　 名)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2022-11-14T04:23:32Z</dcterms:created>
  <dcterms:modified xsi:type="dcterms:W3CDTF">2022-11-25T06:12:44Z</dcterms:modified>
</cp:coreProperties>
</file>